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745"/>
  </bookViews>
  <sheets>
    <sheet name="销售电价表" sheetId="1" r:id="rId1"/>
  </sheets>
  <calcPr calcId="124519"/>
</workbook>
</file>

<file path=xl/calcChain.xml><?xml version="1.0" encoding="utf-8"?>
<calcChain xmlns="http://schemas.openxmlformats.org/spreadsheetml/2006/main">
  <c r="I19" i="1"/>
  <c r="I20"/>
  <c r="I21"/>
  <c r="I22"/>
  <c r="I23"/>
  <c r="I24"/>
  <c r="I25"/>
  <c r="I26"/>
  <c r="I27"/>
  <c r="I18"/>
  <c r="F19"/>
  <c r="F20"/>
  <c r="F21"/>
  <c r="F22"/>
  <c r="F18"/>
  <c r="H17" l="1"/>
  <c r="G17"/>
  <c r="E17"/>
  <c r="H16"/>
  <c r="G16"/>
  <c r="E16"/>
  <c r="H15"/>
  <c r="G15"/>
  <c r="E15"/>
</calcChain>
</file>

<file path=xl/sharedStrings.xml><?xml version="1.0" encoding="utf-8"?>
<sst xmlns="http://schemas.openxmlformats.org/spreadsheetml/2006/main" count="55" uniqueCount="35">
  <si>
    <t>用　电　分　类</t>
  </si>
  <si>
    <t>电压等级</t>
  </si>
  <si>
    <t>电度电价（元/千瓦时）</t>
  </si>
  <si>
    <t>基本电价</t>
  </si>
  <si>
    <t>平段</t>
    <phoneticPr fontId="3" type="noConversion"/>
  </si>
  <si>
    <t>尖峰</t>
  </si>
  <si>
    <t>高峰</t>
  </si>
  <si>
    <t>低谷</t>
  </si>
  <si>
    <t>双蓄</t>
  </si>
  <si>
    <t>最大需量(元/千瓦﹒月)</t>
    <phoneticPr fontId="3" type="noConversion"/>
  </si>
  <si>
    <t>变压器容量(元/千伏安﹒月)</t>
    <phoneticPr fontId="3" type="noConversion"/>
  </si>
  <si>
    <t>一、居民生活用电</t>
  </si>
  <si>
    <t>一户一表</t>
    <phoneticPr fontId="3" type="noConversion"/>
  </si>
  <si>
    <t>不满1千伏</t>
    <phoneticPr fontId="3" type="noConversion"/>
  </si>
  <si>
    <t>第一档</t>
    <phoneticPr fontId="3" type="noConversion"/>
  </si>
  <si>
    <t>第二档</t>
    <phoneticPr fontId="3" type="noConversion"/>
  </si>
  <si>
    <t>第三档</t>
    <phoneticPr fontId="3" type="noConversion"/>
  </si>
  <si>
    <t>　</t>
  </si>
  <si>
    <t>1千伏及以上</t>
    <phoneticPr fontId="3" type="noConversion"/>
  </si>
  <si>
    <t>合表</t>
    <phoneticPr fontId="3" type="noConversion"/>
  </si>
  <si>
    <t>居民用户</t>
    <phoneticPr fontId="3" type="noConversion"/>
  </si>
  <si>
    <t>非居民用户</t>
    <phoneticPr fontId="3" type="noConversion"/>
  </si>
  <si>
    <t>二、农业生产用电</t>
    <phoneticPr fontId="3" type="noConversion"/>
  </si>
  <si>
    <t>不满1千伏</t>
  </si>
  <si>
    <t>1－10千伏</t>
  </si>
  <si>
    <t>35千伏及以上</t>
  </si>
  <si>
    <t>三、工商业及其他用电</t>
    <phoneticPr fontId="3" type="noConversion"/>
  </si>
  <si>
    <t>35千伏-11O千伏</t>
    <phoneticPr fontId="3" type="noConversion"/>
  </si>
  <si>
    <t>110千伏-220千伏</t>
    <phoneticPr fontId="3" type="noConversion"/>
  </si>
  <si>
    <t>22O千伏及以上</t>
  </si>
  <si>
    <t>大工业用电（两部制）</t>
    <phoneticPr fontId="3" type="noConversion"/>
  </si>
  <si>
    <t>一般工商业及其他用电（单一制）</t>
    <phoneticPr fontId="3" type="noConversion"/>
  </si>
  <si>
    <t>附件1</t>
    <phoneticPr fontId="3" type="noConversion"/>
  </si>
  <si>
    <t>天津电网销售电价表</t>
    <phoneticPr fontId="3" type="noConversion"/>
  </si>
  <si>
    <r>
      <t>注：</t>
    </r>
    <r>
      <rPr>
        <sz val="10"/>
        <rFont val="仿宋_GB2312"/>
        <family val="3"/>
        <charset val="134"/>
      </rPr>
      <t xml:space="preserve">1.上表所列价格，均含国家重大水利工程建设基金每千瓦时0.39分；除农业生产用电外，均含大中型水库移民后期扶持资金0.62分；除农业生产用电外，均含可再生能源电价附加，其中：居民生活用电0.1分，其他用电1.9分。
    2.对已下放地方的原国有重点煤炭企业生产用电、核工业铀扩散厂和堆化工厂生产用电价格，按表所列分类电价每千瓦时降低1.7分执行；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电气化铁路、广播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5.居民一户一表实行阶梯电价，第一档每户每月0-220度，第二档221-400度，第三档400度以上，按年周期执行，不足一年按实际用电月数折算。居民煤改电采暖用电执行本市煤改电采暖峰谷分时电价政策。
   </t>
    </r>
    <phoneticPr fontId="3" type="noConversion"/>
  </si>
</sst>
</file>

<file path=xl/styles.xml><?xml version="1.0" encoding="utf-8"?>
<styleSheet xmlns="http://schemas.openxmlformats.org/spreadsheetml/2006/main">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
      <sz val="16"/>
      <name val="黑体"/>
      <family val="3"/>
      <charset val="134"/>
    </font>
    <font>
      <sz val="22"/>
      <color indexed="8"/>
      <name val="方正小标宋简体"/>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8" fillId="0" borderId="0"/>
  </cellStyleXfs>
  <cellXfs count="26">
    <xf numFmtId="0" fontId="0" fillId="0" borderId="0" xfId="0">
      <alignment vertical="center"/>
    </xf>
    <xf numFmtId="0" fontId="1" fillId="0" borderId="0" xfId="1">
      <alignment vertical="center"/>
    </xf>
    <xf numFmtId="0" fontId="4"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176" fontId="4" fillId="2" borderId="1" xfId="1" applyNumberFormat="1" applyFont="1" applyFill="1" applyBorder="1" applyAlignment="1">
      <alignment vertical="center"/>
    </xf>
    <xf numFmtId="0" fontId="4" fillId="2" borderId="1" xfId="2" applyFont="1" applyFill="1" applyBorder="1" applyAlignment="1">
      <alignment vertical="center" wrapText="1"/>
    </xf>
    <xf numFmtId="0" fontId="1" fillId="0" borderId="0" xfId="1" applyFont="1">
      <alignment vertical="center"/>
    </xf>
    <xf numFmtId="177" fontId="4" fillId="2" borderId="1" xfId="1" applyNumberFormat="1" applyFont="1" applyFill="1" applyBorder="1" applyAlignment="1">
      <alignment horizontal="center" vertical="center"/>
    </xf>
    <xf numFmtId="178" fontId="4"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4" fillId="2" borderId="2" xfId="2"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0" xfId="3"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9" fillId="2" borderId="0" xfId="1" applyFont="1" applyFill="1" applyAlignment="1">
      <alignment horizontal="left" vertical="center"/>
    </xf>
    <xf numFmtId="0" fontId="9" fillId="2" borderId="0" xfId="1" applyFont="1" applyFill="1" applyAlignment="1">
      <alignment horizontal="center" vertical="center"/>
    </xf>
    <xf numFmtId="0" fontId="10" fillId="2" borderId="0" xfId="2" applyFont="1" applyFill="1" applyBorder="1" applyAlignment="1">
      <alignment horizontal="center" vertical="center"/>
    </xf>
    <xf numFmtId="0" fontId="4" fillId="2" borderId="1" xfId="3"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workbookViewId="0">
      <selection activeCell="A28" sqref="A28:K28"/>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10" customWidth="1"/>
    <col min="6" max="8" width="8.5" style="10" bestFit="1" customWidth="1"/>
    <col min="9" max="9" width="10.125" style="10" customWidth="1"/>
    <col min="10" max="10" width="8.125" style="10" customWidth="1"/>
    <col min="11" max="11" width="9" style="10" customWidth="1"/>
    <col min="12" max="13" width="9" style="1"/>
    <col min="14" max="14" width="9.375" style="1" bestFit="1" customWidth="1"/>
    <col min="15" max="15" width="10.5" style="1" bestFit="1" customWidth="1"/>
    <col min="16" max="255" width="9" style="1"/>
    <col min="256" max="256" width="5.25" style="1" customWidth="1"/>
    <col min="257" max="257" width="6.375" style="1" customWidth="1"/>
    <col min="258" max="258" width="7.625" style="1" customWidth="1"/>
    <col min="259" max="259" width="11.375" style="1" customWidth="1"/>
    <col min="260" max="260" width="7.125" style="1" customWidth="1"/>
    <col min="261" max="263" width="7.75" style="1" bestFit="1" customWidth="1"/>
    <col min="264" max="264" width="7.25" style="1" customWidth="1"/>
    <col min="265" max="265" width="8.125" style="1" customWidth="1"/>
    <col min="266" max="266" width="9" style="1" customWidth="1"/>
    <col min="267" max="268" width="9" style="1"/>
    <col min="269" max="269" width="9.375" style="1" bestFit="1" customWidth="1"/>
    <col min="270" max="511" width="9" style="1"/>
    <col min="512" max="512" width="5.25" style="1" customWidth="1"/>
    <col min="513" max="513" width="6.375" style="1" customWidth="1"/>
    <col min="514" max="514" width="7.625" style="1" customWidth="1"/>
    <col min="515" max="515" width="11.375" style="1" customWidth="1"/>
    <col min="516" max="516" width="7.125" style="1" customWidth="1"/>
    <col min="517" max="519" width="7.75" style="1" bestFit="1" customWidth="1"/>
    <col min="520" max="520" width="7.25" style="1" customWidth="1"/>
    <col min="521" max="521" width="8.125" style="1" customWidth="1"/>
    <col min="522" max="522" width="9" style="1" customWidth="1"/>
    <col min="523" max="524" width="9" style="1"/>
    <col min="525" max="525" width="9.375" style="1" bestFit="1" customWidth="1"/>
    <col min="526" max="767" width="9" style="1"/>
    <col min="768" max="768" width="5.25" style="1" customWidth="1"/>
    <col min="769" max="769" width="6.375" style="1" customWidth="1"/>
    <col min="770" max="770" width="7.625" style="1" customWidth="1"/>
    <col min="771" max="771" width="11.375" style="1" customWidth="1"/>
    <col min="772" max="772" width="7.125" style="1" customWidth="1"/>
    <col min="773" max="775" width="7.75" style="1" bestFit="1" customWidth="1"/>
    <col min="776" max="776" width="7.25" style="1" customWidth="1"/>
    <col min="777" max="777" width="8.125" style="1" customWidth="1"/>
    <col min="778" max="778" width="9" style="1" customWidth="1"/>
    <col min="779" max="780" width="9" style="1"/>
    <col min="781" max="781" width="9.375" style="1" bestFit="1" customWidth="1"/>
    <col min="782" max="1023" width="9" style="1"/>
    <col min="1024" max="1024" width="5.25" style="1" customWidth="1"/>
    <col min="1025" max="1025" width="6.375" style="1" customWidth="1"/>
    <col min="1026" max="1026" width="7.625" style="1" customWidth="1"/>
    <col min="1027" max="1027" width="11.375" style="1" customWidth="1"/>
    <col min="1028" max="1028" width="7.125" style="1" customWidth="1"/>
    <col min="1029" max="1031" width="7.75" style="1" bestFit="1" customWidth="1"/>
    <col min="1032" max="1032" width="7.25" style="1" customWidth="1"/>
    <col min="1033" max="1033" width="8.125" style="1" customWidth="1"/>
    <col min="1034" max="1034" width="9" style="1" customWidth="1"/>
    <col min="1035" max="1036" width="9" style="1"/>
    <col min="1037" max="1037" width="9.375" style="1" bestFit="1" customWidth="1"/>
    <col min="1038" max="1279" width="9" style="1"/>
    <col min="1280" max="1280" width="5.25" style="1" customWidth="1"/>
    <col min="1281" max="1281" width="6.375" style="1" customWidth="1"/>
    <col min="1282" max="1282" width="7.625" style="1" customWidth="1"/>
    <col min="1283" max="1283" width="11.375" style="1" customWidth="1"/>
    <col min="1284" max="1284" width="7.125" style="1" customWidth="1"/>
    <col min="1285" max="1287" width="7.75" style="1" bestFit="1" customWidth="1"/>
    <col min="1288" max="1288" width="7.25" style="1" customWidth="1"/>
    <col min="1289" max="1289" width="8.125" style="1" customWidth="1"/>
    <col min="1290" max="1290" width="9" style="1" customWidth="1"/>
    <col min="1291" max="1292" width="9" style="1"/>
    <col min="1293" max="1293" width="9.375" style="1" bestFit="1" customWidth="1"/>
    <col min="1294" max="1535" width="9" style="1"/>
    <col min="1536" max="1536" width="5.25" style="1" customWidth="1"/>
    <col min="1537" max="1537" width="6.375" style="1" customWidth="1"/>
    <col min="1538" max="1538" width="7.625" style="1" customWidth="1"/>
    <col min="1539" max="1539" width="11.375" style="1" customWidth="1"/>
    <col min="1540" max="1540" width="7.125" style="1" customWidth="1"/>
    <col min="1541" max="1543" width="7.75" style="1" bestFit="1" customWidth="1"/>
    <col min="1544" max="1544" width="7.25" style="1" customWidth="1"/>
    <col min="1545" max="1545" width="8.125" style="1" customWidth="1"/>
    <col min="1546" max="1546" width="9" style="1" customWidth="1"/>
    <col min="1547" max="1548" width="9" style="1"/>
    <col min="1549" max="1549" width="9.375" style="1" bestFit="1" customWidth="1"/>
    <col min="1550" max="1791" width="9" style="1"/>
    <col min="1792" max="1792" width="5.25" style="1" customWidth="1"/>
    <col min="1793" max="1793" width="6.375" style="1" customWidth="1"/>
    <col min="1794" max="1794" width="7.625" style="1" customWidth="1"/>
    <col min="1795" max="1795" width="11.375" style="1" customWidth="1"/>
    <col min="1796" max="1796" width="7.125" style="1" customWidth="1"/>
    <col min="1797" max="1799" width="7.75" style="1" bestFit="1" customWidth="1"/>
    <col min="1800" max="1800" width="7.25" style="1" customWidth="1"/>
    <col min="1801" max="1801" width="8.125" style="1" customWidth="1"/>
    <col min="1802" max="1802" width="9" style="1" customWidth="1"/>
    <col min="1803" max="1804" width="9" style="1"/>
    <col min="1805" max="1805" width="9.375" style="1" bestFit="1" customWidth="1"/>
    <col min="1806" max="2047" width="9" style="1"/>
    <col min="2048" max="2048" width="5.25" style="1" customWidth="1"/>
    <col min="2049" max="2049" width="6.375" style="1" customWidth="1"/>
    <col min="2050" max="2050" width="7.625" style="1" customWidth="1"/>
    <col min="2051" max="2051" width="11.375" style="1" customWidth="1"/>
    <col min="2052" max="2052" width="7.125" style="1" customWidth="1"/>
    <col min="2053" max="2055" width="7.75" style="1" bestFit="1" customWidth="1"/>
    <col min="2056" max="2056" width="7.25" style="1" customWidth="1"/>
    <col min="2057" max="2057" width="8.125" style="1" customWidth="1"/>
    <col min="2058" max="2058" width="9" style="1" customWidth="1"/>
    <col min="2059" max="2060" width="9" style="1"/>
    <col min="2061" max="2061" width="9.375" style="1" bestFit="1" customWidth="1"/>
    <col min="2062" max="2303" width="9" style="1"/>
    <col min="2304" max="2304" width="5.25" style="1" customWidth="1"/>
    <col min="2305" max="2305" width="6.375" style="1" customWidth="1"/>
    <col min="2306" max="2306" width="7.625" style="1" customWidth="1"/>
    <col min="2307" max="2307" width="11.375" style="1" customWidth="1"/>
    <col min="2308" max="2308" width="7.125" style="1" customWidth="1"/>
    <col min="2309" max="2311" width="7.75" style="1" bestFit="1" customWidth="1"/>
    <col min="2312" max="2312" width="7.25" style="1" customWidth="1"/>
    <col min="2313" max="2313" width="8.125" style="1" customWidth="1"/>
    <col min="2314" max="2314" width="9" style="1" customWidth="1"/>
    <col min="2315" max="2316" width="9" style="1"/>
    <col min="2317" max="2317" width="9.375" style="1" bestFit="1" customWidth="1"/>
    <col min="2318" max="2559" width="9" style="1"/>
    <col min="2560" max="2560" width="5.25" style="1" customWidth="1"/>
    <col min="2561" max="2561" width="6.375" style="1" customWidth="1"/>
    <col min="2562" max="2562" width="7.625" style="1" customWidth="1"/>
    <col min="2563" max="2563" width="11.375" style="1" customWidth="1"/>
    <col min="2564" max="2564" width="7.125" style="1" customWidth="1"/>
    <col min="2565" max="2567" width="7.75" style="1" bestFit="1" customWidth="1"/>
    <col min="2568" max="2568" width="7.25" style="1" customWidth="1"/>
    <col min="2569" max="2569" width="8.125" style="1" customWidth="1"/>
    <col min="2570" max="2570" width="9" style="1" customWidth="1"/>
    <col min="2571" max="2572" width="9" style="1"/>
    <col min="2573" max="2573" width="9.375" style="1" bestFit="1" customWidth="1"/>
    <col min="2574" max="2815" width="9" style="1"/>
    <col min="2816" max="2816" width="5.25" style="1" customWidth="1"/>
    <col min="2817" max="2817" width="6.375" style="1" customWidth="1"/>
    <col min="2818" max="2818" width="7.625" style="1" customWidth="1"/>
    <col min="2819" max="2819" width="11.375" style="1" customWidth="1"/>
    <col min="2820" max="2820" width="7.125" style="1" customWidth="1"/>
    <col min="2821" max="2823" width="7.75" style="1" bestFit="1" customWidth="1"/>
    <col min="2824" max="2824" width="7.25" style="1" customWidth="1"/>
    <col min="2825" max="2825" width="8.125" style="1" customWidth="1"/>
    <col min="2826" max="2826" width="9" style="1" customWidth="1"/>
    <col min="2827" max="2828" width="9" style="1"/>
    <col min="2829" max="2829" width="9.375" style="1" bestFit="1" customWidth="1"/>
    <col min="2830" max="3071" width="9" style="1"/>
    <col min="3072" max="3072" width="5.25" style="1" customWidth="1"/>
    <col min="3073" max="3073" width="6.375" style="1" customWidth="1"/>
    <col min="3074" max="3074" width="7.625" style="1" customWidth="1"/>
    <col min="3075" max="3075" width="11.375" style="1" customWidth="1"/>
    <col min="3076" max="3076" width="7.125" style="1" customWidth="1"/>
    <col min="3077" max="3079" width="7.75" style="1" bestFit="1" customWidth="1"/>
    <col min="3080" max="3080" width="7.25" style="1" customWidth="1"/>
    <col min="3081" max="3081" width="8.125" style="1" customWidth="1"/>
    <col min="3082" max="3082" width="9" style="1" customWidth="1"/>
    <col min="3083" max="3084" width="9" style="1"/>
    <col min="3085" max="3085" width="9.375" style="1" bestFit="1" customWidth="1"/>
    <col min="3086" max="3327" width="9" style="1"/>
    <col min="3328" max="3328" width="5.25" style="1" customWidth="1"/>
    <col min="3329" max="3329" width="6.375" style="1" customWidth="1"/>
    <col min="3330" max="3330" width="7.625" style="1" customWidth="1"/>
    <col min="3331" max="3331" width="11.375" style="1" customWidth="1"/>
    <col min="3332" max="3332" width="7.125" style="1" customWidth="1"/>
    <col min="3333" max="3335" width="7.75" style="1" bestFit="1" customWidth="1"/>
    <col min="3336" max="3336" width="7.25" style="1" customWidth="1"/>
    <col min="3337" max="3337" width="8.125" style="1" customWidth="1"/>
    <col min="3338" max="3338" width="9" style="1" customWidth="1"/>
    <col min="3339" max="3340" width="9" style="1"/>
    <col min="3341" max="3341" width="9.375" style="1" bestFit="1" customWidth="1"/>
    <col min="3342" max="3583" width="9" style="1"/>
    <col min="3584" max="3584" width="5.25" style="1" customWidth="1"/>
    <col min="3585" max="3585" width="6.375" style="1" customWidth="1"/>
    <col min="3586" max="3586" width="7.625" style="1" customWidth="1"/>
    <col min="3587" max="3587" width="11.375" style="1" customWidth="1"/>
    <col min="3588" max="3588" width="7.125" style="1" customWidth="1"/>
    <col min="3589" max="3591" width="7.75" style="1" bestFit="1" customWidth="1"/>
    <col min="3592" max="3592" width="7.25" style="1" customWidth="1"/>
    <col min="3593" max="3593" width="8.125" style="1" customWidth="1"/>
    <col min="3594" max="3594" width="9" style="1" customWidth="1"/>
    <col min="3595" max="3596" width="9" style="1"/>
    <col min="3597" max="3597" width="9.375" style="1" bestFit="1" customWidth="1"/>
    <col min="3598" max="3839" width="9" style="1"/>
    <col min="3840" max="3840" width="5.25" style="1" customWidth="1"/>
    <col min="3841" max="3841" width="6.375" style="1" customWidth="1"/>
    <col min="3842" max="3842" width="7.625" style="1" customWidth="1"/>
    <col min="3843" max="3843" width="11.375" style="1" customWidth="1"/>
    <col min="3844" max="3844" width="7.125" style="1" customWidth="1"/>
    <col min="3845" max="3847" width="7.75" style="1" bestFit="1" customWidth="1"/>
    <col min="3848" max="3848" width="7.25" style="1" customWidth="1"/>
    <col min="3849" max="3849" width="8.125" style="1" customWidth="1"/>
    <col min="3850" max="3850" width="9" style="1" customWidth="1"/>
    <col min="3851" max="3852" width="9" style="1"/>
    <col min="3853" max="3853" width="9.375" style="1" bestFit="1" customWidth="1"/>
    <col min="3854" max="4095" width="9" style="1"/>
    <col min="4096" max="4096" width="5.25" style="1" customWidth="1"/>
    <col min="4097" max="4097" width="6.375" style="1" customWidth="1"/>
    <col min="4098" max="4098" width="7.625" style="1" customWidth="1"/>
    <col min="4099" max="4099" width="11.375" style="1" customWidth="1"/>
    <col min="4100" max="4100" width="7.125" style="1" customWidth="1"/>
    <col min="4101" max="4103" width="7.75" style="1" bestFit="1" customWidth="1"/>
    <col min="4104" max="4104" width="7.25" style="1" customWidth="1"/>
    <col min="4105" max="4105" width="8.125" style="1" customWidth="1"/>
    <col min="4106" max="4106" width="9" style="1" customWidth="1"/>
    <col min="4107" max="4108" width="9" style="1"/>
    <col min="4109" max="4109" width="9.375" style="1" bestFit="1" customWidth="1"/>
    <col min="4110" max="4351" width="9" style="1"/>
    <col min="4352" max="4352" width="5.25" style="1" customWidth="1"/>
    <col min="4353" max="4353" width="6.375" style="1" customWidth="1"/>
    <col min="4354" max="4354" width="7.625" style="1" customWidth="1"/>
    <col min="4355" max="4355" width="11.375" style="1" customWidth="1"/>
    <col min="4356" max="4356" width="7.125" style="1" customWidth="1"/>
    <col min="4357" max="4359" width="7.75" style="1" bestFit="1" customWidth="1"/>
    <col min="4360" max="4360" width="7.25" style="1" customWidth="1"/>
    <col min="4361" max="4361" width="8.125" style="1" customWidth="1"/>
    <col min="4362" max="4362" width="9" style="1" customWidth="1"/>
    <col min="4363" max="4364" width="9" style="1"/>
    <col min="4365" max="4365" width="9.375" style="1" bestFit="1" customWidth="1"/>
    <col min="4366" max="4607" width="9" style="1"/>
    <col min="4608" max="4608" width="5.25" style="1" customWidth="1"/>
    <col min="4609" max="4609" width="6.375" style="1" customWidth="1"/>
    <col min="4610" max="4610" width="7.625" style="1" customWidth="1"/>
    <col min="4611" max="4611" width="11.375" style="1" customWidth="1"/>
    <col min="4612" max="4612" width="7.125" style="1" customWidth="1"/>
    <col min="4613" max="4615" width="7.75" style="1" bestFit="1" customWidth="1"/>
    <col min="4616" max="4616" width="7.25" style="1" customWidth="1"/>
    <col min="4617" max="4617" width="8.125" style="1" customWidth="1"/>
    <col min="4618" max="4618" width="9" style="1" customWidth="1"/>
    <col min="4619" max="4620" width="9" style="1"/>
    <col min="4621" max="4621" width="9.375" style="1" bestFit="1" customWidth="1"/>
    <col min="4622" max="4863" width="9" style="1"/>
    <col min="4864" max="4864" width="5.25" style="1" customWidth="1"/>
    <col min="4865" max="4865" width="6.375" style="1" customWidth="1"/>
    <col min="4866" max="4866" width="7.625" style="1" customWidth="1"/>
    <col min="4867" max="4867" width="11.375" style="1" customWidth="1"/>
    <col min="4868" max="4868" width="7.125" style="1" customWidth="1"/>
    <col min="4869" max="4871" width="7.75" style="1" bestFit="1" customWidth="1"/>
    <col min="4872" max="4872" width="7.25" style="1" customWidth="1"/>
    <col min="4873" max="4873" width="8.125" style="1" customWidth="1"/>
    <col min="4874" max="4874" width="9" style="1" customWidth="1"/>
    <col min="4875" max="4876" width="9" style="1"/>
    <col min="4877" max="4877" width="9.375" style="1" bestFit="1" customWidth="1"/>
    <col min="4878" max="5119" width="9" style="1"/>
    <col min="5120" max="5120" width="5.25" style="1" customWidth="1"/>
    <col min="5121" max="5121" width="6.375" style="1" customWidth="1"/>
    <col min="5122" max="5122" width="7.625" style="1" customWidth="1"/>
    <col min="5123" max="5123" width="11.375" style="1" customWidth="1"/>
    <col min="5124" max="5124" width="7.125" style="1" customWidth="1"/>
    <col min="5125" max="5127" width="7.75" style="1" bestFit="1" customWidth="1"/>
    <col min="5128" max="5128" width="7.25" style="1" customWidth="1"/>
    <col min="5129" max="5129" width="8.125" style="1" customWidth="1"/>
    <col min="5130" max="5130" width="9" style="1" customWidth="1"/>
    <col min="5131" max="5132" width="9" style="1"/>
    <col min="5133" max="5133" width="9.375" style="1" bestFit="1" customWidth="1"/>
    <col min="5134" max="5375" width="9" style="1"/>
    <col min="5376" max="5376" width="5.25" style="1" customWidth="1"/>
    <col min="5377" max="5377" width="6.375" style="1" customWidth="1"/>
    <col min="5378" max="5378" width="7.625" style="1" customWidth="1"/>
    <col min="5379" max="5379" width="11.375" style="1" customWidth="1"/>
    <col min="5380" max="5380" width="7.125" style="1" customWidth="1"/>
    <col min="5381" max="5383" width="7.75" style="1" bestFit="1" customWidth="1"/>
    <col min="5384" max="5384" width="7.25" style="1" customWidth="1"/>
    <col min="5385" max="5385" width="8.125" style="1" customWidth="1"/>
    <col min="5386" max="5386" width="9" style="1" customWidth="1"/>
    <col min="5387" max="5388" width="9" style="1"/>
    <col min="5389" max="5389" width="9.375" style="1" bestFit="1" customWidth="1"/>
    <col min="5390" max="5631" width="9" style="1"/>
    <col min="5632" max="5632" width="5.25" style="1" customWidth="1"/>
    <col min="5633" max="5633" width="6.375" style="1" customWidth="1"/>
    <col min="5634" max="5634" width="7.625" style="1" customWidth="1"/>
    <col min="5635" max="5635" width="11.375" style="1" customWidth="1"/>
    <col min="5636" max="5636" width="7.125" style="1" customWidth="1"/>
    <col min="5637" max="5639" width="7.75" style="1" bestFit="1" customWidth="1"/>
    <col min="5640" max="5640" width="7.25" style="1" customWidth="1"/>
    <col min="5641" max="5641" width="8.125" style="1" customWidth="1"/>
    <col min="5642" max="5642" width="9" style="1" customWidth="1"/>
    <col min="5643" max="5644" width="9" style="1"/>
    <col min="5645" max="5645" width="9.375" style="1" bestFit="1" customWidth="1"/>
    <col min="5646" max="5887" width="9" style="1"/>
    <col min="5888" max="5888" width="5.25" style="1" customWidth="1"/>
    <col min="5889" max="5889" width="6.375" style="1" customWidth="1"/>
    <col min="5890" max="5890" width="7.625" style="1" customWidth="1"/>
    <col min="5891" max="5891" width="11.375" style="1" customWidth="1"/>
    <col min="5892" max="5892" width="7.125" style="1" customWidth="1"/>
    <col min="5893" max="5895" width="7.75" style="1" bestFit="1" customWidth="1"/>
    <col min="5896" max="5896" width="7.25" style="1" customWidth="1"/>
    <col min="5897" max="5897" width="8.125" style="1" customWidth="1"/>
    <col min="5898" max="5898" width="9" style="1" customWidth="1"/>
    <col min="5899" max="5900" width="9" style="1"/>
    <col min="5901" max="5901" width="9.375" style="1" bestFit="1" customWidth="1"/>
    <col min="5902" max="6143" width="9" style="1"/>
    <col min="6144" max="6144" width="5.25" style="1" customWidth="1"/>
    <col min="6145" max="6145" width="6.375" style="1" customWidth="1"/>
    <col min="6146" max="6146" width="7.625" style="1" customWidth="1"/>
    <col min="6147" max="6147" width="11.375" style="1" customWidth="1"/>
    <col min="6148" max="6148" width="7.125" style="1" customWidth="1"/>
    <col min="6149" max="6151" width="7.75" style="1" bestFit="1" customWidth="1"/>
    <col min="6152" max="6152" width="7.25" style="1" customWidth="1"/>
    <col min="6153" max="6153" width="8.125" style="1" customWidth="1"/>
    <col min="6154" max="6154" width="9" style="1" customWidth="1"/>
    <col min="6155" max="6156" width="9" style="1"/>
    <col min="6157" max="6157" width="9.375" style="1" bestFit="1" customWidth="1"/>
    <col min="6158" max="6399" width="9" style="1"/>
    <col min="6400" max="6400" width="5.25" style="1" customWidth="1"/>
    <col min="6401" max="6401" width="6.375" style="1" customWidth="1"/>
    <col min="6402" max="6402" width="7.625" style="1" customWidth="1"/>
    <col min="6403" max="6403" width="11.375" style="1" customWidth="1"/>
    <col min="6404" max="6404" width="7.125" style="1" customWidth="1"/>
    <col min="6405" max="6407" width="7.75" style="1" bestFit="1" customWidth="1"/>
    <col min="6408" max="6408" width="7.25" style="1" customWidth="1"/>
    <col min="6409" max="6409" width="8.125" style="1" customWidth="1"/>
    <col min="6410" max="6410" width="9" style="1" customWidth="1"/>
    <col min="6411" max="6412" width="9" style="1"/>
    <col min="6413" max="6413" width="9.375" style="1" bestFit="1" customWidth="1"/>
    <col min="6414" max="6655" width="9" style="1"/>
    <col min="6656" max="6656" width="5.25" style="1" customWidth="1"/>
    <col min="6657" max="6657" width="6.375" style="1" customWidth="1"/>
    <col min="6658" max="6658" width="7.625" style="1" customWidth="1"/>
    <col min="6659" max="6659" width="11.375" style="1" customWidth="1"/>
    <col min="6660" max="6660" width="7.125" style="1" customWidth="1"/>
    <col min="6661" max="6663" width="7.75" style="1" bestFit="1" customWidth="1"/>
    <col min="6664" max="6664" width="7.25" style="1" customWidth="1"/>
    <col min="6665" max="6665" width="8.125" style="1" customWidth="1"/>
    <col min="6666" max="6666" width="9" style="1" customWidth="1"/>
    <col min="6667" max="6668" width="9" style="1"/>
    <col min="6669" max="6669" width="9.375" style="1" bestFit="1" customWidth="1"/>
    <col min="6670" max="6911" width="9" style="1"/>
    <col min="6912" max="6912" width="5.25" style="1" customWidth="1"/>
    <col min="6913" max="6913" width="6.375" style="1" customWidth="1"/>
    <col min="6914" max="6914" width="7.625" style="1" customWidth="1"/>
    <col min="6915" max="6915" width="11.375" style="1" customWidth="1"/>
    <col min="6916" max="6916" width="7.125" style="1" customWidth="1"/>
    <col min="6917" max="6919" width="7.75" style="1" bestFit="1" customWidth="1"/>
    <col min="6920" max="6920" width="7.25" style="1" customWidth="1"/>
    <col min="6921" max="6921" width="8.125" style="1" customWidth="1"/>
    <col min="6922" max="6922" width="9" style="1" customWidth="1"/>
    <col min="6923" max="6924" width="9" style="1"/>
    <col min="6925" max="6925" width="9.375" style="1" bestFit="1" customWidth="1"/>
    <col min="6926" max="7167" width="9" style="1"/>
    <col min="7168" max="7168" width="5.25" style="1" customWidth="1"/>
    <col min="7169" max="7169" width="6.375" style="1" customWidth="1"/>
    <col min="7170" max="7170" width="7.625" style="1" customWidth="1"/>
    <col min="7171" max="7171" width="11.375" style="1" customWidth="1"/>
    <col min="7172" max="7172" width="7.125" style="1" customWidth="1"/>
    <col min="7173" max="7175" width="7.75" style="1" bestFit="1" customWidth="1"/>
    <col min="7176" max="7176" width="7.25" style="1" customWidth="1"/>
    <col min="7177" max="7177" width="8.125" style="1" customWidth="1"/>
    <col min="7178" max="7178" width="9" style="1" customWidth="1"/>
    <col min="7179" max="7180" width="9" style="1"/>
    <col min="7181" max="7181" width="9.375" style="1" bestFit="1" customWidth="1"/>
    <col min="7182" max="7423" width="9" style="1"/>
    <col min="7424" max="7424" width="5.25" style="1" customWidth="1"/>
    <col min="7425" max="7425" width="6.375" style="1" customWidth="1"/>
    <col min="7426" max="7426" width="7.625" style="1" customWidth="1"/>
    <col min="7427" max="7427" width="11.375" style="1" customWidth="1"/>
    <col min="7428" max="7428" width="7.125" style="1" customWidth="1"/>
    <col min="7429" max="7431" width="7.75" style="1" bestFit="1" customWidth="1"/>
    <col min="7432" max="7432" width="7.25" style="1" customWidth="1"/>
    <col min="7433" max="7433" width="8.125" style="1" customWidth="1"/>
    <col min="7434" max="7434" width="9" style="1" customWidth="1"/>
    <col min="7435" max="7436" width="9" style="1"/>
    <col min="7437" max="7437" width="9.375" style="1" bestFit="1" customWidth="1"/>
    <col min="7438" max="7679" width="9" style="1"/>
    <col min="7680" max="7680" width="5.25" style="1" customWidth="1"/>
    <col min="7681" max="7681" width="6.375" style="1" customWidth="1"/>
    <col min="7682" max="7682" width="7.625" style="1" customWidth="1"/>
    <col min="7683" max="7683" width="11.375" style="1" customWidth="1"/>
    <col min="7684" max="7684" width="7.125" style="1" customWidth="1"/>
    <col min="7685" max="7687" width="7.75" style="1" bestFit="1" customWidth="1"/>
    <col min="7688" max="7688" width="7.25" style="1" customWidth="1"/>
    <col min="7689" max="7689" width="8.125" style="1" customWidth="1"/>
    <col min="7690" max="7690" width="9" style="1" customWidth="1"/>
    <col min="7691" max="7692" width="9" style="1"/>
    <col min="7693" max="7693" width="9.375" style="1" bestFit="1" customWidth="1"/>
    <col min="7694" max="7935" width="9" style="1"/>
    <col min="7936" max="7936" width="5.25" style="1" customWidth="1"/>
    <col min="7937" max="7937" width="6.375" style="1" customWidth="1"/>
    <col min="7938" max="7938" width="7.625" style="1" customWidth="1"/>
    <col min="7939" max="7939" width="11.375" style="1" customWidth="1"/>
    <col min="7940" max="7940" width="7.125" style="1" customWidth="1"/>
    <col min="7941" max="7943" width="7.75" style="1" bestFit="1" customWidth="1"/>
    <col min="7944" max="7944" width="7.25" style="1" customWidth="1"/>
    <col min="7945" max="7945" width="8.125" style="1" customWidth="1"/>
    <col min="7946" max="7946" width="9" style="1" customWidth="1"/>
    <col min="7947" max="7948" width="9" style="1"/>
    <col min="7949" max="7949" width="9.375" style="1" bestFit="1" customWidth="1"/>
    <col min="7950" max="8191" width="9" style="1"/>
    <col min="8192" max="8192" width="5.25" style="1" customWidth="1"/>
    <col min="8193" max="8193" width="6.375" style="1" customWidth="1"/>
    <col min="8194" max="8194" width="7.625" style="1" customWidth="1"/>
    <col min="8195" max="8195" width="11.375" style="1" customWidth="1"/>
    <col min="8196" max="8196" width="7.125" style="1" customWidth="1"/>
    <col min="8197" max="8199" width="7.75" style="1" bestFit="1" customWidth="1"/>
    <col min="8200" max="8200" width="7.25" style="1" customWidth="1"/>
    <col min="8201" max="8201" width="8.125" style="1" customWidth="1"/>
    <col min="8202" max="8202" width="9" style="1" customWidth="1"/>
    <col min="8203" max="8204" width="9" style="1"/>
    <col min="8205" max="8205" width="9.375" style="1" bestFit="1" customWidth="1"/>
    <col min="8206" max="8447" width="9" style="1"/>
    <col min="8448" max="8448" width="5.25" style="1" customWidth="1"/>
    <col min="8449" max="8449" width="6.375" style="1" customWidth="1"/>
    <col min="8450" max="8450" width="7.625" style="1" customWidth="1"/>
    <col min="8451" max="8451" width="11.375" style="1" customWidth="1"/>
    <col min="8452" max="8452" width="7.125" style="1" customWidth="1"/>
    <col min="8453" max="8455" width="7.75" style="1" bestFit="1" customWidth="1"/>
    <col min="8456" max="8456" width="7.25" style="1" customWidth="1"/>
    <col min="8457" max="8457" width="8.125" style="1" customWidth="1"/>
    <col min="8458" max="8458" width="9" style="1" customWidth="1"/>
    <col min="8459" max="8460" width="9" style="1"/>
    <col min="8461" max="8461" width="9.375" style="1" bestFit="1" customWidth="1"/>
    <col min="8462" max="8703" width="9" style="1"/>
    <col min="8704" max="8704" width="5.25" style="1" customWidth="1"/>
    <col min="8705" max="8705" width="6.375" style="1" customWidth="1"/>
    <col min="8706" max="8706" width="7.625" style="1" customWidth="1"/>
    <col min="8707" max="8707" width="11.375" style="1" customWidth="1"/>
    <col min="8708" max="8708" width="7.125" style="1" customWidth="1"/>
    <col min="8709" max="8711" width="7.75" style="1" bestFit="1" customWidth="1"/>
    <col min="8712" max="8712" width="7.25" style="1" customWidth="1"/>
    <col min="8713" max="8713" width="8.125" style="1" customWidth="1"/>
    <col min="8714" max="8714" width="9" style="1" customWidth="1"/>
    <col min="8715" max="8716" width="9" style="1"/>
    <col min="8717" max="8717" width="9.375" style="1" bestFit="1" customWidth="1"/>
    <col min="8718" max="8959" width="9" style="1"/>
    <col min="8960" max="8960" width="5.25" style="1" customWidth="1"/>
    <col min="8961" max="8961" width="6.375" style="1" customWidth="1"/>
    <col min="8962" max="8962" width="7.625" style="1" customWidth="1"/>
    <col min="8963" max="8963" width="11.375" style="1" customWidth="1"/>
    <col min="8964" max="8964" width="7.125" style="1" customWidth="1"/>
    <col min="8965" max="8967" width="7.75" style="1" bestFit="1" customWidth="1"/>
    <col min="8968" max="8968" width="7.25" style="1" customWidth="1"/>
    <col min="8969" max="8969" width="8.125" style="1" customWidth="1"/>
    <col min="8970" max="8970" width="9" style="1" customWidth="1"/>
    <col min="8971" max="8972" width="9" style="1"/>
    <col min="8973" max="8973" width="9.375" style="1" bestFit="1" customWidth="1"/>
    <col min="8974" max="9215" width="9" style="1"/>
    <col min="9216" max="9216" width="5.25" style="1" customWidth="1"/>
    <col min="9217" max="9217" width="6.375" style="1" customWidth="1"/>
    <col min="9218" max="9218" width="7.625" style="1" customWidth="1"/>
    <col min="9219" max="9219" width="11.375" style="1" customWidth="1"/>
    <col min="9220" max="9220" width="7.125" style="1" customWidth="1"/>
    <col min="9221" max="9223" width="7.75" style="1" bestFit="1" customWidth="1"/>
    <col min="9224" max="9224" width="7.25" style="1" customWidth="1"/>
    <col min="9225" max="9225" width="8.125" style="1" customWidth="1"/>
    <col min="9226" max="9226" width="9" style="1" customWidth="1"/>
    <col min="9227" max="9228" width="9" style="1"/>
    <col min="9229" max="9229" width="9.375" style="1" bestFit="1" customWidth="1"/>
    <col min="9230" max="9471" width="9" style="1"/>
    <col min="9472" max="9472" width="5.25" style="1" customWidth="1"/>
    <col min="9473" max="9473" width="6.375" style="1" customWidth="1"/>
    <col min="9474" max="9474" width="7.625" style="1" customWidth="1"/>
    <col min="9475" max="9475" width="11.375" style="1" customWidth="1"/>
    <col min="9476" max="9476" width="7.125" style="1" customWidth="1"/>
    <col min="9477" max="9479" width="7.75" style="1" bestFit="1" customWidth="1"/>
    <col min="9480" max="9480" width="7.25" style="1" customWidth="1"/>
    <col min="9481" max="9481" width="8.125" style="1" customWidth="1"/>
    <col min="9482" max="9482" width="9" style="1" customWidth="1"/>
    <col min="9483" max="9484" width="9" style="1"/>
    <col min="9485" max="9485" width="9.375" style="1" bestFit="1" customWidth="1"/>
    <col min="9486" max="9727" width="9" style="1"/>
    <col min="9728" max="9728" width="5.25" style="1" customWidth="1"/>
    <col min="9729" max="9729" width="6.375" style="1" customWidth="1"/>
    <col min="9730" max="9730" width="7.625" style="1" customWidth="1"/>
    <col min="9731" max="9731" width="11.375" style="1" customWidth="1"/>
    <col min="9732" max="9732" width="7.125" style="1" customWidth="1"/>
    <col min="9733" max="9735" width="7.75" style="1" bestFit="1" customWidth="1"/>
    <col min="9736" max="9736" width="7.25" style="1" customWidth="1"/>
    <col min="9737" max="9737" width="8.125" style="1" customWidth="1"/>
    <col min="9738" max="9738" width="9" style="1" customWidth="1"/>
    <col min="9739" max="9740" width="9" style="1"/>
    <col min="9741" max="9741" width="9.375" style="1" bestFit="1" customWidth="1"/>
    <col min="9742" max="9983" width="9" style="1"/>
    <col min="9984" max="9984" width="5.25" style="1" customWidth="1"/>
    <col min="9985" max="9985" width="6.375" style="1" customWidth="1"/>
    <col min="9986" max="9986" width="7.625" style="1" customWidth="1"/>
    <col min="9987" max="9987" width="11.375" style="1" customWidth="1"/>
    <col min="9988" max="9988" width="7.125" style="1" customWidth="1"/>
    <col min="9989" max="9991" width="7.75" style="1" bestFit="1" customWidth="1"/>
    <col min="9992" max="9992" width="7.25" style="1" customWidth="1"/>
    <col min="9993" max="9993" width="8.125" style="1" customWidth="1"/>
    <col min="9994" max="9994" width="9" style="1" customWidth="1"/>
    <col min="9995" max="9996" width="9" style="1"/>
    <col min="9997" max="9997" width="9.375" style="1" bestFit="1" customWidth="1"/>
    <col min="9998" max="10239" width="9" style="1"/>
    <col min="10240" max="10240" width="5.25" style="1" customWidth="1"/>
    <col min="10241" max="10241" width="6.375" style="1" customWidth="1"/>
    <col min="10242" max="10242" width="7.625" style="1" customWidth="1"/>
    <col min="10243" max="10243" width="11.375" style="1" customWidth="1"/>
    <col min="10244" max="10244" width="7.125" style="1" customWidth="1"/>
    <col min="10245" max="10247" width="7.75" style="1" bestFit="1" customWidth="1"/>
    <col min="10248" max="10248" width="7.25" style="1" customWidth="1"/>
    <col min="10249" max="10249" width="8.125" style="1" customWidth="1"/>
    <col min="10250" max="10250" width="9" style="1" customWidth="1"/>
    <col min="10251" max="10252" width="9" style="1"/>
    <col min="10253" max="10253" width="9.375" style="1" bestFit="1" customWidth="1"/>
    <col min="10254" max="10495" width="9" style="1"/>
    <col min="10496" max="10496" width="5.25" style="1" customWidth="1"/>
    <col min="10497" max="10497" width="6.375" style="1" customWidth="1"/>
    <col min="10498" max="10498" width="7.625" style="1" customWidth="1"/>
    <col min="10499" max="10499" width="11.375" style="1" customWidth="1"/>
    <col min="10500" max="10500" width="7.125" style="1" customWidth="1"/>
    <col min="10501" max="10503" width="7.75" style="1" bestFit="1" customWidth="1"/>
    <col min="10504" max="10504" width="7.25" style="1" customWidth="1"/>
    <col min="10505" max="10505" width="8.125" style="1" customWidth="1"/>
    <col min="10506" max="10506" width="9" style="1" customWidth="1"/>
    <col min="10507" max="10508" width="9" style="1"/>
    <col min="10509" max="10509" width="9.375" style="1" bestFit="1" customWidth="1"/>
    <col min="10510" max="10751" width="9" style="1"/>
    <col min="10752" max="10752" width="5.25" style="1" customWidth="1"/>
    <col min="10753" max="10753" width="6.375" style="1" customWidth="1"/>
    <col min="10754" max="10754" width="7.625" style="1" customWidth="1"/>
    <col min="10755" max="10755" width="11.375" style="1" customWidth="1"/>
    <col min="10756" max="10756" width="7.125" style="1" customWidth="1"/>
    <col min="10757" max="10759" width="7.75" style="1" bestFit="1" customWidth="1"/>
    <col min="10760" max="10760" width="7.25" style="1" customWidth="1"/>
    <col min="10761" max="10761" width="8.125" style="1" customWidth="1"/>
    <col min="10762" max="10762" width="9" style="1" customWidth="1"/>
    <col min="10763" max="10764" width="9" style="1"/>
    <col min="10765" max="10765" width="9.375" style="1" bestFit="1" customWidth="1"/>
    <col min="10766" max="11007" width="9" style="1"/>
    <col min="11008" max="11008" width="5.25" style="1" customWidth="1"/>
    <col min="11009" max="11009" width="6.375" style="1" customWidth="1"/>
    <col min="11010" max="11010" width="7.625" style="1" customWidth="1"/>
    <col min="11011" max="11011" width="11.375" style="1" customWidth="1"/>
    <col min="11012" max="11012" width="7.125" style="1" customWidth="1"/>
    <col min="11013" max="11015" width="7.75" style="1" bestFit="1" customWidth="1"/>
    <col min="11016" max="11016" width="7.25" style="1" customWidth="1"/>
    <col min="11017" max="11017" width="8.125" style="1" customWidth="1"/>
    <col min="11018" max="11018" width="9" style="1" customWidth="1"/>
    <col min="11019" max="11020" width="9" style="1"/>
    <col min="11021" max="11021" width="9.375" style="1" bestFit="1" customWidth="1"/>
    <col min="11022" max="11263" width="9" style="1"/>
    <col min="11264" max="11264" width="5.25" style="1" customWidth="1"/>
    <col min="11265" max="11265" width="6.375" style="1" customWidth="1"/>
    <col min="11266" max="11266" width="7.625" style="1" customWidth="1"/>
    <col min="11267" max="11267" width="11.375" style="1" customWidth="1"/>
    <col min="11268" max="11268" width="7.125" style="1" customWidth="1"/>
    <col min="11269" max="11271" width="7.75" style="1" bestFit="1" customWidth="1"/>
    <col min="11272" max="11272" width="7.25" style="1" customWidth="1"/>
    <col min="11273" max="11273" width="8.125" style="1" customWidth="1"/>
    <col min="11274" max="11274" width="9" style="1" customWidth="1"/>
    <col min="11275" max="11276" width="9" style="1"/>
    <col min="11277" max="11277" width="9.375" style="1" bestFit="1" customWidth="1"/>
    <col min="11278" max="11519" width="9" style="1"/>
    <col min="11520" max="11520" width="5.25" style="1" customWidth="1"/>
    <col min="11521" max="11521" width="6.375" style="1" customWidth="1"/>
    <col min="11522" max="11522" width="7.625" style="1" customWidth="1"/>
    <col min="11523" max="11523" width="11.375" style="1" customWidth="1"/>
    <col min="11524" max="11524" width="7.125" style="1" customWidth="1"/>
    <col min="11525" max="11527" width="7.75" style="1" bestFit="1" customWidth="1"/>
    <col min="11528" max="11528" width="7.25" style="1" customWidth="1"/>
    <col min="11529" max="11529" width="8.125" style="1" customWidth="1"/>
    <col min="11530" max="11530" width="9" style="1" customWidth="1"/>
    <col min="11531" max="11532" width="9" style="1"/>
    <col min="11533" max="11533" width="9.375" style="1" bestFit="1" customWidth="1"/>
    <col min="11534" max="11775" width="9" style="1"/>
    <col min="11776" max="11776" width="5.25" style="1" customWidth="1"/>
    <col min="11777" max="11777" width="6.375" style="1" customWidth="1"/>
    <col min="11778" max="11778" width="7.625" style="1" customWidth="1"/>
    <col min="11779" max="11779" width="11.375" style="1" customWidth="1"/>
    <col min="11780" max="11780" width="7.125" style="1" customWidth="1"/>
    <col min="11781" max="11783" width="7.75" style="1" bestFit="1" customWidth="1"/>
    <col min="11784" max="11784" width="7.25" style="1" customWidth="1"/>
    <col min="11785" max="11785" width="8.125" style="1" customWidth="1"/>
    <col min="11786" max="11786" width="9" style="1" customWidth="1"/>
    <col min="11787" max="11788" width="9" style="1"/>
    <col min="11789" max="11789" width="9.375" style="1" bestFit="1" customWidth="1"/>
    <col min="11790" max="12031" width="9" style="1"/>
    <col min="12032" max="12032" width="5.25" style="1" customWidth="1"/>
    <col min="12033" max="12033" width="6.375" style="1" customWidth="1"/>
    <col min="12034" max="12034" width="7.625" style="1" customWidth="1"/>
    <col min="12035" max="12035" width="11.375" style="1" customWidth="1"/>
    <col min="12036" max="12036" width="7.125" style="1" customWidth="1"/>
    <col min="12037" max="12039" width="7.75" style="1" bestFit="1" customWidth="1"/>
    <col min="12040" max="12040" width="7.25" style="1" customWidth="1"/>
    <col min="12041" max="12041" width="8.125" style="1" customWidth="1"/>
    <col min="12042" max="12042" width="9" style="1" customWidth="1"/>
    <col min="12043" max="12044" width="9" style="1"/>
    <col min="12045" max="12045" width="9.375" style="1" bestFit="1" customWidth="1"/>
    <col min="12046" max="12287" width="9" style="1"/>
    <col min="12288" max="12288" width="5.25" style="1" customWidth="1"/>
    <col min="12289" max="12289" width="6.375" style="1" customWidth="1"/>
    <col min="12290" max="12290" width="7.625" style="1" customWidth="1"/>
    <col min="12291" max="12291" width="11.375" style="1" customWidth="1"/>
    <col min="12292" max="12292" width="7.125" style="1" customWidth="1"/>
    <col min="12293" max="12295" width="7.75" style="1" bestFit="1" customWidth="1"/>
    <col min="12296" max="12296" width="7.25" style="1" customWidth="1"/>
    <col min="12297" max="12297" width="8.125" style="1" customWidth="1"/>
    <col min="12298" max="12298" width="9" style="1" customWidth="1"/>
    <col min="12299" max="12300" width="9" style="1"/>
    <col min="12301" max="12301" width="9.375" style="1" bestFit="1" customWidth="1"/>
    <col min="12302" max="12543" width="9" style="1"/>
    <col min="12544" max="12544" width="5.25" style="1" customWidth="1"/>
    <col min="12545" max="12545" width="6.375" style="1" customWidth="1"/>
    <col min="12546" max="12546" width="7.625" style="1" customWidth="1"/>
    <col min="12547" max="12547" width="11.375" style="1" customWidth="1"/>
    <col min="12548" max="12548" width="7.125" style="1" customWidth="1"/>
    <col min="12549" max="12551" width="7.75" style="1" bestFit="1" customWidth="1"/>
    <col min="12552" max="12552" width="7.25" style="1" customWidth="1"/>
    <col min="12553" max="12553" width="8.125" style="1" customWidth="1"/>
    <col min="12554" max="12554" width="9" style="1" customWidth="1"/>
    <col min="12555" max="12556" width="9" style="1"/>
    <col min="12557" max="12557" width="9.375" style="1" bestFit="1" customWidth="1"/>
    <col min="12558" max="12799" width="9" style="1"/>
    <col min="12800" max="12800" width="5.25" style="1" customWidth="1"/>
    <col min="12801" max="12801" width="6.375" style="1" customWidth="1"/>
    <col min="12802" max="12802" width="7.625" style="1" customWidth="1"/>
    <col min="12803" max="12803" width="11.375" style="1" customWidth="1"/>
    <col min="12804" max="12804" width="7.125" style="1" customWidth="1"/>
    <col min="12805" max="12807" width="7.75" style="1" bestFit="1" customWidth="1"/>
    <col min="12808" max="12808" width="7.25" style="1" customWidth="1"/>
    <col min="12809" max="12809" width="8.125" style="1" customWidth="1"/>
    <col min="12810" max="12810" width="9" style="1" customWidth="1"/>
    <col min="12811" max="12812" width="9" style="1"/>
    <col min="12813" max="12813" width="9.375" style="1" bestFit="1" customWidth="1"/>
    <col min="12814" max="13055" width="9" style="1"/>
    <col min="13056" max="13056" width="5.25" style="1" customWidth="1"/>
    <col min="13057" max="13057" width="6.375" style="1" customWidth="1"/>
    <col min="13058" max="13058" width="7.625" style="1" customWidth="1"/>
    <col min="13059" max="13059" width="11.375" style="1" customWidth="1"/>
    <col min="13060" max="13060" width="7.125" style="1" customWidth="1"/>
    <col min="13061" max="13063" width="7.75" style="1" bestFit="1" customWidth="1"/>
    <col min="13064" max="13064" width="7.25" style="1" customWidth="1"/>
    <col min="13065" max="13065" width="8.125" style="1" customWidth="1"/>
    <col min="13066" max="13066" width="9" style="1" customWidth="1"/>
    <col min="13067" max="13068" width="9" style="1"/>
    <col min="13069" max="13069" width="9.375" style="1" bestFit="1" customWidth="1"/>
    <col min="13070" max="13311" width="9" style="1"/>
    <col min="13312" max="13312" width="5.25" style="1" customWidth="1"/>
    <col min="13313" max="13313" width="6.375" style="1" customWidth="1"/>
    <col min="13314" max="13314" width="7.625" style="1" customWidth="1"/>
    <col min="13315" max="13315" width="11.375" style="1" customWidth="1"/>
    <col min="13316" max="13316" width="7.125" style="1" customWidth="1"/>
    <col min="13317" max="13319" width="7.75" style="1" bestFit="1" customWidth="1"/>
    <col min="13320" max="13320" width="7.25" style="1" customWidth="1"/>
    <col min="13321" max="13321" width="8.125" style="1" customWidth="1"/>
    <col min="13322" max="13322" width="9" style="1" customWidth="1"/>
    <col min="13323" max="13324" width="9" style="1"/>
    <col min="13325" max="13325" width="9.375" style="1" bestFit="1" customWidth="1"/>
    <col min="13326" max="13567" width="9" style="1"/>
    <col min="13568" max="13568" width="5.25" style="1" customWidth="1"/>
    <col min="13569" max="13569" width="6.375" style="1" customWidth="1"/>
    <col min="13570" max="13570" width="7.625" style="1" customWidth="1"/>
    <col min="13571" max="13571" width="11.375" style="1" customWidth="1"/>
    <col min="13572" max="13572" width="7.125" style="1" customWidth="1"/>
    <col min="13573" max="13575" width="7.75" style="1" bestFit="1" customWidth="1"/>
    <col min="13576" max="13576" width="7.25" style="1" customWidth="1"/>
    <col min="13577" max="13577" width="8.125" style="1" customWidth="1"/>
    <col min="13578" max="13578" width="9" style="1" customWidth="1"/>
    <col min="13579" max="13580" width="9" style="1"/>
    <col min="13581" max="13581" width="9.375" style="1" bestFit="1" customWidth="1"/>
    <col min="13582" max="13823" width="9" style="1"/>
    <col min="13824" max="13824" width="5.25" style="1" customWidth="1"/>
    <col min="13825" max="13825" width="6.375" style="1" customWidth="1"/>
    <col min="13826" max="13826" width="7.625" style="1" customWidth="1"/>
    <col min="13827" max="13827" width="11.375" style="1" customWidth="1"/>
    <col min="13828" max="13828" width="7.125" style="1" customWidth="1"/>
    <col min="13829" max="13831" width="7.75" style="1" bestFit="1" customWidth="1"/>
    <col min="13832" max="13832" width="7.25" style="1" customWidth="1"/>
    <col min="13833" max="13833" width="8.125" style="1" customWidth="1"/>
    <col min="13834" max="13834" width="9" style="1" customWidth="1"/>
    <col min="13835" max="13836" width="9" style="1"/>
    <col min="13837" max="13837" width="9.375" style="1" bestFit="1" customWidth="1"/>
    <col min="13838" max="14079" width="9" style="1"/>
    <col min="14080" max="14080" width="5.25" style="1" customWidth="1"/>
    <col min="14081" max="14081" width="6.375" style="1" customWidth="1"/>
    <col min="14082" max="14082" width="7.625" style="1" customWidth="1"/>
    <col min="14083" max="14083" width="11.375" style="1" customWidth="1"/>
    <col min="14084" max="14084" width="7.125" style="1" customWidth="1"/>
    <col min="14085" max="14087" width="7.75" style="1" bestFit="1" customWidth="1"/>
    <col min="14088" max="14088" width="7.25" style="1" customWidth="1"/>
    <col min="14089" max="14089" width="8.125" style="1" customWidth="1"/>
    <col min="14090" max="14090" width="9" style="1" customWidth="1"/>
    <col min="14091" max="14092" width="9" style="1"/>
    <col min="14093" max="14093" width="9.375" style="1" bestFit="1" customWidth="1"/>
    <col min="14094" max="14335" width="9" style="1"/>
    <col min="14336" max="14336" width="5.25" style="1" customWidth="1"/>
    <col min="14337" max="14337" width="6.375" style="1" customWidth="1"/>
    <col min="14338" max="14338" width="7.625" style="1" customWidth="1"/>
    <col min="14339" max="14339" width="11.375" style="1" customWidth="1"/>
    <col min="14340" max="14340" width="7.125" style="1" customWidth="1"/>
    <col min="14341" max="14343" width="7.75" style="1" bestFit="1" customWidth="1"/>
    <col min="14344" max="14344" width="7.25" style="1" customWidth="1"/>
    <col min="14345" max="14345" width="8.125" style="1" customWidth="1"/>
    <col min="14346" max="14346" width="9" style="1" customWidth="1"/>
    <col min="14347" max="14348" width="9" style="1"/>
    <col min="14349" max="14349" width="9.375" style="1" bestFit="1" customWidth="1"/>
    <col min="14350" max="14591" width="9" style="1"/>
    <col min="14592" max="14592" width="5.25" style="1" customWidth="1"/>
    <col min="14593" max="14593" width="6.375" style="1" customWidth="1"/>
    <col min="14594" max="14594" width="7.625" style="1" customWidth="1"/>
    <col min="14595" max="14595" width="11.375" style="1" customWidth="1"/>
    <col min="14596" max="14596" width="7.125" style="1" customWidth="1"/>
    <col min="14597" max="14599" width="7.75" style="1" bestFit="1" customWidth="1"/>
    <col min="14600" max="14600" width="7.25" style="1" customWidth="1"/>
    <col min="14601" max="14601" width="8.125" style="1" customWidth="1"/>
    <col min="14602" max="14602" width="9" style="1" customWidth="1"/>
    <col min="14603" max="14604" width="9" style="1"/>
    <col min="14605" max="14605" width="9.375" style="1" bestFit="1" customWidth="1"/>
    <col min="14606" max="14847" width="9" style="1"/>
    <col min="14848" max="14848" width="5.25" style="1" customWidth="1"/>
    <col min="14849" max="14849" width="6.375" style="1" customWidth="1"/>
    <col min="14850" max="14850" width="7.625" style="1" customWidth="1"/>
    <col min="14851" max="14851" width="11.375" style="1" customWidth="1"/>
    <col min="14852" max="14852" width="7.125" style="1" customWidth="1"/>
    <col min="14853" max="14855" width="7.75" style="1" bestFit="1" customWidth="1"/>
    <col min="14856" max="14856" width="7.25" style="1" customWidth="1"/>
    <col min="14857" max="14857" width="8.125" style="1" customWidth="1"/>
    <col min="14858" max="14858" width="9" style="1" customWidth="1"/>
    <col min="14859" max="14860" width="9" style="1"/>
    <col min="14861" max="14861" width="9.375" style="1" bestFit="1" customWidth="1"/>
    <col min="14862" max="15103" width="9" style="1"/>
    <col min="15104" max="15104" width="5.25" style="1" customWidth="1"/>
    <col min="15105" max="15105" width="6.375" style="1" customWidth="1"/>
    <col min="15106" max="15106" width="7.625" style="1" customWidth="1"/>
    <col min="15107" max="15107" width="11.375" style="1" customWidth="1"/>
    <col min="15108" max="15108" width="7.125" style="1" customWidth="1"/>
    <col min="15109" max="15111" width="7.75" style="1" bestFit="1" customWidth="1"/>
    <col min="15112" max="15112" width="7.25" style="1" customWidth="1"/>
    <col min="15113" max="15113" width="8.125" style="1" customWidth="1"/>
    <col min="15114" max="15114" width="9" style="1" customWidth="1"/>
    <col min="15115" max="15116" width="9" style="1"/>
    <col min="15117" max="15117" width="9.375" style="1" bestFit="1" customWidth="1"/>
    <col min="15118" max="15359" width="9" style="1"/>
    <col min="15360" max="15360" width="5.25" style="1" customWidth="1"/>
    <col min="15361" max="15361" width="6.375" style="1" customWidth="1"/>
    <col min="15362" max="15362" width="7.625" style="1" customWidth="1"/>
    <col min="15363" max="15363" width="11.375" style="1" customWidth="1"/>
    <col min="15364" max="15364" width="7.125" style="1" customWidth="1"/>
    <col min="15365" max="15367" width="7.75" style="1" bestFit="1" customWidth="1"/>
    <col min="15368" max="15368" width="7.25" style="1" customWidth="1"/>
    <col min="15369" max="15369" width="8.125" style="1" customWidth="1"/>
    <col min="15370" max="15370" width="9" style="1" customWidth="1"/>
    <col min="15371" max="15372" width="9" style="1"/>
    <col min="15373" max="15373" width="9.375" style="1" bestFit="1" customWidth="1"/>
    <col min="15374" max="15615" width="9" style="1"/>
    <col min="15616" max="15616" width="5.25" style="1" customWidth="1"/>
    <col min="15617" max="15617" width="6.375" style="1" customWidth="1"/>
    <col min="15618" max="15618" width="7.625" style="1" customWidth="1"/>
    <col min="15619" max="15619" width="11.375" style="1" customWidth="1"/>
    <col min="15620" max="15620" width="7.125" style="1" customWidth="1"/>
    <col min="15621" max="15623" width="7.75" style="1" bestFit="1" customWidth="1"/>
    <col min="15624" max="15624" width="7.25" style="1" customWidth="1"/>
    <col min="15625" max="15625" width="8.125" style="1" customWidth="1"/>
    <col min="15626" max="15626" width="9" style="1" customWidth="1"/>
    <col min="15627" max="15628" width="9" style="1"/>
    <col min="15629" max="15629" width="9.375" style="1" bestFit="1" customWidth="1"/>
    <col min="15630" max="15871" width="9" style="1"/>
    <col min="15872" max="15872" width="5.25" style="1" customWidth="1"/>
    <col min="15873" max="15873" width="6.375" style="1" customWidth="1"/>
    <col min="15874" max="15874" width="7.625" style="1" customWidth="1"/>
    <col min="15875" max="15875" width="11.375" style="1" customWidth="1"/>
    <col min="15876" max="15876" width="7.125" style="1" customWidth="1"/>
    <col min="15877" max="15879" width="7.75" style="1" bestFit="1" customWidth="1"/>
    <col min="15880" max="15880" width="7.25" style="1" customWidth="1"/>
    <col min="15881" max="15881" width="8.125" style="1" customWidth="1"/>
    <col min="15882" max="15882" width="9" style="1" customWidth="1"/>
    <col min="15883" max="15884" width="9" style="1"/>
    <col min="15885" max="15885" width="9.375" style="1" bestFit="1" customWidth="1"/>
    <col min="15886" max="16127" width="9" style="1"/>
    <col min="16128" max="16128" width="5.25" style="1" customWidth="1"/>
    <col min="16129" max="16129" width="6.375" style="1" customWidth="1"/>
    <col min="16130" max="16130" width="7.625" style="1" customWidth="1"/>
    <col min="16131" max="16131" width="11.375" style="1" customWidth="1"/>
    <col min="16132" max="16132" width="7.125" style="1" customWidth="1"/>
    <col min="16133" max="16135" width="7.75" style="1" bestFit="1" customWidth="1"/>
    <col min="16136" max="16136" width="7.25" style="1" customWidth="1"/>
    <col min="16137" max="16137" width="8.125" style="1" customWidth="1"/>
    <col min="16138" max="16138" width="9" style="1" customWidth="1"/>
    <col min="16139" max="16140" width="9" style="1"/>
    <col min="16141" max="16141" width="9.375" style="1" bestFit="1" customWidth="1"/>
    <col min="16142" max="16384" width="9" style="1"/>
  </cols>
  <sheetData>
    <row r="1" spans="1:11" ht="17.25" customHeight="1">
      <c r="A1" s="22" t="s">
        <v>32</v>
      </c>
      <c r="B1" s="22"/>
      <c r="C1" s="22"/>
      <c r="D1" s="22"/>
      <c r="E1" s="23"/>
      <c r="F1" s="23"/>
      <c r="G1" s="23"/>
      <c r="H1" s="23"/>
      <c r="I1" s="23"/>
      <c r="J1" s="23"/>
      <c r="K1" s="23"/>
    </row>
    <row r="2" spans="1:11" ht="25.5" customHeight="1">
      <c r="A2" s="24" t="s">
        <v>33</v>
      </c>
      <c r="B2" s="24"/>
      <c r="C2" s="24"/>
      <c r="D2" s="24"/>
      <c r="E2" s="24"/>
      <c r="F2" s="24"/>
      <c r="G2" s="24"/>
      <c r="H2" s="24"/>
      <c r="I2" s="24"/>
      <c r="J2" s="24"/>
      <c r="K2" s="24"/>
    </row>
    <row r="3" spans="1:11" ht="18" customHeight="1">
      <c r="A3" s="21" t="s">
        <v>0</v>
      </c>
      <c r="B3" s="21"/>
      <c r="C3" s="21" t="s">
        <v>1</v>
      </c>
      <c r="D3" s="21"/>
      <c r="E3" s="21" t="s">
        <v>2</v>
      </c>
      <c r="F3" s="25"/>
      <c r="G3" s="25"/>
      <c r="H3" s="25"/>
      <c r="I3" s="25"/>
      <c r="J3" s="21" t="s">
        <v>3</v>
      </c>
      <c r="K3" s="25"/>
    </row>
    <row r="4" spans="1:11" ht="41.25" customHeight="1">
      <c r="A4" s="21"/>
      <c r="B4" s="21"/>
      <c r="C4" s="21"/>
      <c r="D4" s="21"/>
      <c r="E4" s="2" t="s">
        <v>4</v>
      </c>
      <c r="F4" s="2" t="s">
        <v>5</v>
      </c>
      <c r="G4" s="2" t="s">
        <v>6</v>
      </c>
      <c r="H4" s="2" t="s">
        <v>7</v>
      </c>
      <c r="I4" s="2" t="s">
        <v>8</v>
      </c>
      <c r="J4" s="2" t="s">
        <v>9</v>
      </c>
      <c r="K4" s="2" t="s">
        <v>10</v>
      </c>
    </row>
    <row r="5" spans="1:11" ht="17.100000000000001" customHeight="1">
      <c r="A5" s="21" t="s">
        <v>11</v>
      </c>
      <c r="B5" s="21" t="s">
        <v>12</v>
      </c>
      <c r="C5" s="21" t="s">
        <v>13</v>
      </c>
      <c r="D5" s="3" t="s">
        <v>14</v>
      </c>
      <c r="E5" s="4">
        <v>0.49</v>
      </c>
      <c r="F5" s="4"/>
      <c r="G5" s="4"/>
      <c r="H5" s="4"/>
      <c r="I5" s="4"/>
      <c r="J5" s="4"/>
      <c r="K5" s="4"/>
    </row>
    <row r="6" spans="1:11" ht="17.100000000000001" customHeight="1">
      <c r="A6" s="21"/>
      <c r="B6" s="21"/>
      <c r="C6" s="21"/>
      <c r="D6" s="3" t="s">
        <v>15</v>
      </c>
      <c r="E6" s="4">
        <v>0.54</v>
      </c>
      <c r="F6" s="4"/>
      <c r="G6" s="4"/>
      <c r="H6" s="4"/>
      <c r="I6" s="4"/>
      <c r="J6" s="4"/>
      <c r="K6" s="4"/>
    </row>
    <row r="7" spans="1:11" ht="17.100000000000001" customHeight="1">
      <c r="A7" s="21"/>
      <c r="B7" s="21"/>
      <c r="C7" s="21"/>
      <c r="D7" s="3" t="s">
        <v>16</v>
      </c>
      <c r="E7" s="4">
        <v>0.79</v>
      </c>
      <c r="F7" s="4"/>
      <c r="G7" s="4" t="s">
        <v>17</v>
      </c>
      <c r="H7" s="4" t="s">
        <v>17</v>
      </c>
      <c r="I7" s="4" t="s">
        <v>17</v>
      </c>
      <c r="J7" s="4"/>
      <c r="K7" s="4"/>
    </row>
    <row r="8" spans="1:11" ht="17.100000000000001" customHeight="1">
      <c r="A8" s="21"/>
      <c r="B8" s="21"/>
      <c r="C8" s="21" t="s">
        <v>18</v>
      </c>
      <c r="D8" s="3" t="s">
        <v>14</v>
      </c>
      <c r="E8" s="4">
        <v>0.48</v>
      </c>
      <c r="F8" s="4"/>
      <c r="G8" s="4"/>
      <c r="H8" s="4"/>
      <c r="I8" s="4"/>
      <c r="J8" s="4"/>
      <c r="K8" s="4"/>
    </row>
    <row r="9" spans="1:11" ht="17.100000000000001" customHeight="1">
      <c r="A9" s="21"/>
      <c r="B9" s="21"/>
      <c r="C9" s="21"/>
      <c r="D9" s="3" t="s">
        <v>15</v>
      </c>
      <c r="E9" s="4">
        <v>0.53</v>
      </c>
      <c r="F9" s="4"/>
      <c r="G9" s="4"/>
      <c r="H9" s="4"/>
      <c r="I9" s="4"/>
      <c r="J9" s="4"/>
      <c r="K9" s="4"/>
    </row>
    <row r="10" spans="1:11" ht="17.100000000000001" customHeight="1">
      <c r="A10" s="21"/>
      <c r="B10" s="21"/>
      <c r="C10" s="21"/>
      <c r="D10" s="3" t="s">
        <v>16</v>
      </c>
      <c r="E10" s="4">
        <v>0.78</v>
      </c>
      <c r="F10" s="4"/>
      <c r="G10" s="4"/>
      <c r="H10" s="4"/>
      <c r="I10" s="4"/>
      <c r="J10" s="4"/>
      <c r="K10" s="4"/>
    </row>
    <row r="11" spans="1:11" ht="17.100000000000001" customHeight="1">
      <c r="A11" s="21"/>
      <c r="B11" s="21" t="s">
        <v>19</v>
      </c>
      <c r="C11" s="21" t="s">
        <v>13</v>
      </c>
      <c r="D11" s="5" t="s">
        <v>20</v>
      </c>
      <c r="E11" s="4">
        <v>0.51</v>
      </c>
      <c r="F11" s="4"/>
      <c r="G11" s="4"/>
      <c r="H11" s="4"/>
      <c r="I11" s="4"/>
      <c r="J11" s="4"/>
      <c r="K11" s="4"/>
    </row>
    <row r="12" spans="1:11" ht="17.100000000000001" customHeight="1">
      <c r="A12" s="21"/>
      <c r="B12" s="21"/>
      <c r="C12" s="21"/>
      <c r="D12" s="5" t="s">
        <v>21</v>
      </c>
      <c r="E12" s="4">
        <v>0.51500000000000001</v>
      </c>
      <c r="F12" s="4"/>
      <c r="G12" s="4"/>
      <c r="H12" s="4"/>
      <c r="I12" s="4"/>
      <c r="J12" s="4"/>
      <c r="K12" s="4"/>
    </row>
    <row r="13" spans="1:11" ht="17.100000000000001" customHeight="1">
      <c r="A13" s="21"/>
      <c r="B13" s="21"/>
      <c r="C13" s="21" t="s">
        <v>18</v>
      </c>
      <c r="D13" s="5" t="s">
        <v>20</v>
      </c>
      <c r="E13" s="4">
        <v>0.5</v>
      </c>
      <c r="F13" s="4"/>
      <c r="G13" s="4"/>
      <c r="H13" s="4"/>
      <c r="I13" s="4"/>
      <c r="J13" s="4"/>
      <c r="K13" s="4"/>
    </row>
    <row r="14" spans="1:11" ht="17.100000000000001" customHeight="1">
      <c r="A14" s="21"/>
      <c r="B14" s="21"/>
      <c r="C14" s="21"/>
      <c r="D14" s="5" t="s">
        <v>21</v>
      </c>
      <c r="E14" s="4">
        <v>0.505</v>
      </c>
      <c r="F14" s="4"/>
      <c r="G14" s="4"/>
      <c r="H14" s="4"/>
      <c r="I14" s="4"/>
      <c r="J14" s="4"/>
      <c r="K14" s="4"/>
    </row>
    <row r="15" spans="1:11" ht="17.100000000000001" customHeight="1">
      <c r="A15" s="20" t="s">
        <v>22</v>
      </c>
      <c r="B15" s="20"/>
      <c r="C15" s="19" t="s">
        <v>23</v>
      </c>
      <c r="D15" s="19"/>
      <c r="E15" s="4">
        <f>0.586</f>
        <v>0.58599999999999997</v>
      </c>
      <c r="F15" s="4"/>
      <c r="G15" s="4">
        <f>0.858</f>
        <v>0.85799999999999998</v>
      </c>
      <c r="H15" s="4">
        <f>0.331</f>
        <v>0.33100000000000002</v>
      </c>
      <c r="I15" s="4"/>
      <c r="J15" s="4" t="s">
        <v>17</v>
      </c>
      <c r="K15" s="4" t="s">
        <v>17</v>
      </c>
    </row>
    <row r="16" spans="1:11" ht="17.100000000000001" customHeight="1">
      <c r="A16" s="20"/>
      <c r="B16" s="20"/>
      <c r="C16" s="19" t="s">
        <v>24</v>
      </c>
      <c r="D16" s="19"/>
      <c r="E16" s="4">
        <f>0.571</f>
        <v>0.57099999999999995</v>
      </c>
      <c r="F16" s="4"/>
      <c r="G16" s="4">
        <f>0.8355</f>
        <v>0.83550000000000002</v>
      </c>
      <c r="H16" s="4">
        <f>0.3235</f>
        <v>0.32350000000000001</v>
      </c>
      <c r="I16" s="4"/>
      <c r="J16" s="4" t="s">
        <v>17</v>
      </c>
      <c r="K16" s="4" t="s">
        <v>17</v>
      </c>
    </row>
    <row r="17" spans="1:15" ht="17.100000000000001" customHeight="1">
      <c r="A17" s="20"/>
      <c r="B17" s="20"/>
      <c r="C17" s="19" t="s">
        <v>25</v>
      </c>
      <c r="D17" s="19"/>
      <c r="E17" s="4">
        <f>0.556</f>
        <v>0.55600000000000005</v>
      </c>
      <c r="F17" s="4"/>
      <c r="G17" s="4">
        <f>0.811</f>
        <v>0.81100000000000005</v>
      </c>
      <c r="H17" s="4">
        <f>0.317</f>
        <v>0.317</v>
      </c>
      <c r="I17" s="4"/>
      <c r="J17" s="4"/>
      <c r="K17" s="4"/>
      <c r="M17" s="6"/>
      <c r="N17" s="6"/>
      <c r="O17" s="6"/>
    </row>
    <row r="18" spans="1:15" ht="17.100000000000001" customHeight="1">
      <c r="A18" s="14" t="s">
        <v>26</v>
      </c>
      <c r="B18" s="11"/>
      <c r="C18" s="17" t="s">
        <v>13</v>
      </c>
      <c r="D18" s="18"/>
      <c r="E18" s="4">
        <v>0.69800000000000006</v>
      </c>
      <c r="F18" s="4">
        <f>(G18-0.0062-0.0039-0.019)*1.1+0.0062+0.0039+0.019</f>
        <v>1.0876299999999999</v>
      </c>
      <c r="G18" s="4">
        <v>0.99139999999999995</v>
      </c>
      <c r="H18" s="4">
        <v>0.41860000000000003</v>
      </c>
      <c r="I18" s="4">
        <f>(H18-0.0062-0.0039-0.019)*0.85+0.0062+0.0039+0.019</f>
        <v>0.36017500000000002</v>
      </c>
      <c r="J18" s="7">
        <v>25.5</v>
      </c>
      <c r="K18" s="8">
        <v>17</v>
      </c>
      <c r="L18" s="9"/>
      <c r="M18" s="6"/>
      <c r="N18" s="6"/>
      <c r="O18" s="6"/>
    </row>
    <row r="19" spans="1:15" ht="17.100000000000001" customHeight="1">
      <c r="A19" s="15"/>
      <c r="B19" s="15" t="s">
        <v>30</v>
      </c>
      <c r="C19" s="19" t="s">
        <v>24</v>
      </c>
      <c r="D19" s="19"/>
      <c r="E19" s="4">
        <v>0.67800000000000005</v>
      </c>
      <c r="F19" s="4">
        <f t="shared" ref="F19:F22" si="0">(G19-0.0062-0.0039-0.019)*1.1+0.0062+0.0039+0.019</f>
        <v>1.0569400000000002</v>
      </c>
      <c r="G19" s="4">
        <v>0.96350000000000013</v>
      </c>
      <c r="H19" s="4">
        <v>0.40849999999999997</v>
      </c>
      <c r="I19" s="4">
        <f t="shared" ref="I19:I27" si="1">(H19-0.0062-0.0039-0.019)*0.85+0.0062+0.0039+0.019</f>
        <v>0.35158999999999996</v>
      </c>
      <c r="J19" s="7">
        <v>25.5</v>
      </c>
      <c r="K19" s="8">
        <v>17</v>
      </c>
      <c r="L19" s="9"/>
      <c r="M19" s="9"/>
      <c r="N19" s="9"/>
      <c r="O19" s="9"/>
    </row>
    <row r="20" spans="1:15" ht="17.100000000000001" customHeight="1">
      <c r="A20" s="15"/>
      <c r="B20" s="15"/>
      <c r="C20" s="19" t="s">
        <v>27</v>
      </c>
      <c r="D20" s="19"/>
      <c r="E20" s="4">
        <v>0.65800000000000014</v>
      </c>
      <c r="F20" s="4">
        <f t="shared" si="0"/>
        <v>1.0266900000000001</v>
      </c>
      <c r="G20" s="4">
        <v>0.93600000000000005</v>
      </c>
      <c r="H20" s="4">
        <v>0.39399999999999996</v>
      </c>
      <c r="I20" s="4">
        <f t="shared" si="1"/>
        <v>0.33926499999999998</v>
      </c>
      <c r="J20" s="7">
        <v>25.5</v>
      </c>
      <c r="K20" s="8">
        <v>17</v>
      </c>
      <c r="L20" s="9"/>
      <c r="M20" s="9"/>
      <c r="N20" s="9"/>
      <c r="O20" s="9"/>
    </row>
    <row r="21" spans="1:15" ht="17.100000000000001" customHeight="1">
      <c r="A21" s="15"/>
      <c r="B21" s="15"/>
      <c r="C21" s="19" t="s">
        <v>28</v>
      </c>
      <c r="D21" s="19"/>
      <c r="E21" s="4">
        <v>0.64800000000000013</v>
      </c>
      <c r="F21" s="4">
        <f t="shared" si="0"/>
        <v>1.01569</v>
      </c>
      <c r="G21" s="4">
        <v>0.92600000000000005</v>
      </c>
      <c r="H21" s="4">
        <v>0.38399999999999995</v>
      </c>
      <c r="I21" s="4">
        <f t="shared" si="1"/>
        <v>0.33076499999999998</v>
      </c>
      <c r="J21" s="7">
        <v>25.5</v>
      </c>
      <c r="K21" s="8">
        <v>17</v>
      </c>
      <c r="L21" s="9"/>
      <c r="M21" s="9"/>
      <c r="N21" s="9"/>
      <c r="O21" s="9"/>
    </row>
    <row r="22" spans="1:15" ht="17.100000000000001" customHeight="1">
      <c r="A22" s="15"/>
      <c r="B22" s="16"/>
      <c r="C22" s="19" t="s">
        <v>29</v>
      </c>
      <c r="D22" s="19"/>
      <c r="E22" s="4">
        <v>0.64300000000000013</v>
      </c>
      <c r="F22" s="4">
        <f t="shared" si="0"/>
        <v>1.00579</v>
      </c>
      <c r="G22" s="4">
        <v>0.91700000000000004</v>
      </c>
      <c r="H22" s="4">
        <v>0.38100000000000001</v>
      </c>
      <c r="I22" s="4">
        <f t="shared" si="1"/>
        <v>0.32821499999999998</v>
      </c>
      <c r="J22" s="7">
        <v>25.5</v>
      </c>
      <c r="K22" s="8">
        <v>17</v>
      </c>
      <c r="L22" s="9"/>
      <c r="M22" s="9"/>
      <c r="N22" s="9"/>
      <c r="O22" s="9"/>
    </row>
    <row r="23" spans="1:15" ht="17.100000000000001" customHeight="1">
      <c r="A23" s="15"/>
      <c r="B23" s="14" t="s">
        <v>31</v>
      </c>
      <c r="C23" s="17" t="s">
        <v>13</v>
      </c>
      <c r="D23" s="18"/>
      <c r="E23" s="4">
        <v>0.75060000000000004</v>
      </c>
      <c r="F23" s="4"/>
      <c r="G23" s="4">
        <v>1.1174000000000002</v>
      </c>
      <c r="H23" s="4">
        <v>0.46612200000000004</v>
      </c>
      <c r="I23" s="4">
        <f t="shared" si="1"/>
        <v>0.4005687</v>
      </c>
      <c r="J23" s="4"/>
      <c r="K23" s="4"/>
      <c r="L23" s="9"/>
      <c r="M23" s="9"/>
      <c r="N23" s="9"/>
      <c r="O23" s="9"/>
    </row>
    <row r="24" spans="1:15" ht="17.100000000000001" customHeight="1">
      <c r="A24" s="15"/>
      <c r="B24" s="15"/>
      <c r="C24" s="19" t="s">
        <v>24</v>
      </c>
      <c r="D24" s="19"/>
      <c r="E24" s="4">
        <v>0.73240000000000005</v>
      </c>
      <c r="F24" s="4"/>
      <c r="G24" s="4">
        <v>1.0179000000000002</v>
      </c>
      <c r="H24" s="4">
        <v>0.46290000000000009</v>
      </c>
      <c r="I24" s="4">
        <f t="shared" si="1"/>
        <v>0.39783000000000007</v>
      </c>
      <c r="J24" s="4"/>
      <c r="K24" s="4"/>
      <c r="L24" s="9"/>
      <c r="M24" s="9"/>
      <c r="N24" s="9"/>
      <c r="O24" s="9"/>
    </row>
    <row r="25" spans="1:15" ht="17.100000000000001" customHeight="1">
      <c r="A25" s="15"/>
      <c r="B25" s="15"/>
      <c r="C25" s="19" t="s">
        <v>27</v>
      </c>
      <c r="D25" s="19"/>
      <c r="E25" s="4">
        <v>0.67800000000000005</v>
      </c>
      <c r="F25" s="4"/>
      <c r="G25" s="4">
        <v>0.95600000000000018</v>
      </c>
      <c r="H25" s="4">
        <v>0.41399999999999998</v>
      </c>
      <c r="I25" s="4">
        <f t="shared" si="1"/>
        <v>0.356265</v>
      </c>
      <c r="J25" s="4"/>
      <c r="K25" s="4"/>
      <c r="L25" s="9"/>
      <c r="M25" s="9"/>
      <c r="N25" s="9"/>
      <c r="O25" s="9"/>
    </row>
    <row r="26" spans="1:15" ht="17.100000000000001" customHeight="1">
      <c r="A26" s="15"/>
      <c r="B26" s="15"/>
      <c r="C26" s="19" t="s">
        <v>28</v>
      </c>
      <c r="D26" s="19"/>
      <c r="E26" s="4">
        <v>0.64870000000000005</v>
      </c>
      <c r="F26" s="4"/>
      <c r="G26" s="4">
        <v>0.92670000000000008</v>
      </c>
      <c r="H26" s="4">
        <v>0.38469999999999999</v>
      </c>
      <c r="I26" s="4">
        <f t="shared" si="1"/>
        <v>0.33135999999999999</v>
      </c>
      <c r="J26" s="4"/>
      <c r="K26" s="4"/>
      <c r="L26" s="9"/>
      <c r="M26" s="9"/>
      <c r="N26" s="9"/>
      <c r="O26" s="9"/>
    </row>
    <row r="27" spans="1:15" ht="17.100000000000001" customHeight="1">
      <c r="A27" s="16"/>
      <c r="B27" s="16"/>
      <c r="C27" s="19" t="s">
        <v>29</v>
      </c>
      <c r="D27" s="19"/>
      <c r="E27" s="4">
        <v>0.64300000000000002</v>
      </c>
      <c r="F27" s="4"/>
      <c r="G27" s="4">
        <v>0.91700000000000015</v>
      </c>
      <c r="H27" s="4">
        <v>0.38100000000000001</v>
      </c>
      <c r="I27" s="4">
        <f t="shared" si="1"/>
        <v>0.32821499999999998</v>
      </c>
      <c r="J27" s="4"/>
      <c r="K27" s="4"/>
      <c r="L27" s="9"/>
      <c r="M27" s="9"/>
    </row>
    <row r="28" spans="1:15" ht="240.6" customHeight="1">
      <c r="A28" s="12" t="s">
        <v>34</v>
      </c>
      <c r="B28" s="12"/>
      <c r="C28" s="12"/>
      <c r="D28" s="12"/>
      <c r="E28" s="13"/>
      <c r="F28" s="13"/>
      <c r="G28" s="13"/>
      <c r="H28" s="13"/>
      <c r="I28" s="13"/>
      <c r="J28" s="13"/>
      <c r="K28" s="13"/>
    </row>
  </sheetData>
  <mergeCells count="31">
    <mergeCell ref="A1:K1"/>
    <mergeCell ref="A2:K2"/>
    <mergeCell ref="A3:B4"/>
    <mergeCell ref="C3:D4"/>
    <mergeCell ref="E3:I3"/>
    <mergeCell ref="J3:K3"/>
    <mergeCell ref="A5:A14"/>
    <mergeCell ref="B5:B10"/>
    <mergeCell ref="C5:C7"/>
    <mergeCell ref="C8:C10"/>
    <mergeCell ref="B11:B14"/>
    <mergeCell ref="C11:C12"/>
    <mergeCell ref="C13:C14"/>
    <mergeCell ref="A15:B17"/>
    <mergeCell ref="C15:D15"/>
    <mergeCell ref="C16:D16"/>
    <mergeCell ref="C17:D17"/>
    <mergeCell ref="B19:B22"/>
    <mergeCell ref="C19:D19"/>
    <mergeCell ref="C20:D20"/>
    <mergeCell ref="C21:D21"/>
    <mergeCell ref="C22:D22"/>
    <mergeCell ref="C18:D18"/>
    <mergeCell ref="A28:K28"/>
    <mergeCell ref="B23:B27"/>
    <mergeCell ref="C23:D23"/>
    <mergeCell ref="C24:D24"/>
    <mergeCell ref="C25:D25"/>
    <mergeCell ref="C26:D26"/>
    <mergeCell ref="C27:D27"/>
    <mergeCell ref="A18:A27"/>
  </mergeCells>
  <phoneticPr fontId="2"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王衡</cp:lastModifiedBy>
  <cp:lastPrinted>2019-01-21T02:44:47Z</cp:lastPrinted>
  <dcterms:created xsi:type="dcterms:W3CDTF">2017-07-01T09:49:57Z</dcterms:created>
  <dcterms:modified xsi:type="dcterms:W3CDTF">2019-01-21T06:01:04Z</dcterms:modified>
</cp:coreProperties>
</file>